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Zone B\"/>
    </mc:Choice>
  </mc:AlternateContent>
  <xr:revisionPtr revIDLastSave="0" documentId="13_ncr:1_{46F22088-DB33-4D48-908C-08D6F92C2819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PO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Numbers_POL'!$B$6:$G$51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Numbers_POL'!$R$8:$R$10</definedName>
    <definedName name="Currency_converter">'Special Numbers_POL'!$S$13</definedName>
    <definedName name="Currency_selected">'Special Numbers_POL'!$C$2</definedName>
    <definedName name="Currency_symbole">'Special Numbers_POL'!$T$13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Numbers_POL'!$A$3:$H$51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E6" i="1"/>
  <c r="D6" i="1"/>
  <c r="S13" i="1" l="1"/>
  <c r="D30" i="1" s="1"/>
  <c r="F48" i="1" l="1"/>
  <c r="F49" i="1"/>
  <c r="G50" i="1"/>
  <c r="D45" i="1"/>
  <c r="G34" i="1"/>
  <c r="E33" i="1"/>
  <c r="D33" i="1"/>
  <c r="E46" i="1"/>
  <c r="D46" i="1"/>
  <c r="F45" i="1"/>
  <c r="E45" i="1"/>
  <c r="G37" i="1"/>
  <c r="E30" i="1"/>
  <c r="F8" i="1"/>
  <c r="F30" i="1"/>
  <c r="G32" i="1"/>
  <c r="G35" i="1"/>
  <c r="F38" i="1"/>
  <c r="G40" i="1"/>
  <c r="G43" i="1"/>
  <c r="F46" i="1"/>
  <c r="G48" i="1"/>
  <c r="G51" i="1"/>
  <c r="G30" i="1"/>
  <c r="F36" i="1"/>
  <c r="G41" i="1"/>
  <c r="G46" i="1"/>
  <c r="G31" i="1"/>
  <c r="G36" i="1"/>
  <c r="F42" i="1"/>
  <c r="G47" i="1"/>
  <c r="G33" i="1"/>
  <c r="G38" i="1"/>
  <c r="F44" i="1"/>
  <c r="G49" i="1"/>
  <c r="F34" i="1"/>
  <c r="G39" i="1"/>
  <c r="G44" i="1"/>
  <c r="F50" i="1"/>
  <c r="D32" i="1"/>
  <c r="D36" i="1"/>
  <c r="D40" i="1"/>
  <c r="D44" i="1"/>
  <c r="D48" i="1"/>
  <c r="E31" i="1"/>
  <c r="E35" i="1"/>
  <c r="E39" i="1"/>
  <c r="E43" i="1"/>
  <c r="E47" i="1"/>
  <c r="E51" i="1"/>
  <c r="F31" i="1"/>
  <c r="F39" i="1"/>
  <c r="F47" i="1"/>
  <c r="D31" i="1"/>
  <c r="D37" i="1"/>
  <c r="D42" i="1"/>
  <c r="D47" i="1"/>
  <c r="E32" i="1"/>
  <c r="E37" i="1"/>
  <c r="E42" i="1"/>
  <c r="E48" i="1"/>
  <c r="F33" i="1"/>
  <c r="F43" i="1"/>
  <c r="D34" i="1"/>
  <c r="D41" i="1"/>
  <c r="D49" i="1"/>
  <c r="E34" i="1"/>
  <c r="E41" i="1"/>
  <c r="E49" i="1"/>
  <c r="F37" i="1"/>
  <c r="F51" i="1"/>
  <c r="G42" i="1"/>
  <c r="F32" i="1"/>
  <c r="D29" i="1"/>
  <c r="D35" i="1"/>
  <c r="D43" i="1"/>
  <c r="D50" i="1"/>
  <c r="E29" i="1"/>
  <c r="E36" i="1"/>
  <c r="E44" i="1"/>
  <c r="E50" i="1"/>
  <c r="F41" i="1"/>
  <c r="F40" i="1"/>
  <c r="F35" i="1"/>
  <c r="E40" i="1"/>
  <c r="D39" i="1"/>
  <c r="G29" i="1"/>
  <c r="G45" i="1"/>
  <c r="F29" i="1"/>
  <c r="E38" i="1"/>
  <c r="D51" i="1"/>
  <c r="D38" i="1"/>
  <c r="G9" i="1"/>
  <c r="F21" i="1"/>
  <c r="G17" i="1"/>
  <c r="D22" i="1"/>
  <c r="E26" i="1"/>
  <c r="G25" i="1"/>
  <c r="D14" i="1"/>
  <c r="E16" i="1"/>
  <c r="F20" i="1"/>
  <c r="D15" i="1"/>
  <c r="E18" i="1"/>
  <c r="E9" i="1"/>
  <c r="F12" i="1"/>
  <c r="F28" i="1"/>
  <c r="E15" i="1"/>
  <c r="D23" i="1"/>
  <c r="E27" i="1"/>
  <c r="F13" i="1"/>
  <c r="G10" i="1"/>
  <c r="G18" i="1"/>
  <c r="G26" i="1"/>
  <c r="D10" i="1"/>
  <c r="D18" i="1"/>
  <c r="D26" i="1"/>
  <c r="E10" i="1"/>
  <c r="E21" i="1"/>
  <c r="F16" i="1"/>
  <c r="F24" i="1"/>
  <c r="G13" i="1"/>
  <c r="G21" i="1"/>
  <c r="D11" i="1"/>
  <c r="D19" i="1"/>
  <c r="D27" i="1"/>
  <c r="E12" i="1"/>
  <c r="E23" i="1"/>
  <c r="F9" i="1"/>
  <c r="F17" i="1"/>
  <c r="F25" i="1"/>
  <c r="E11" i="1"/>
  <c r="G14" i="1"/>
  <c r="G22" i="1"/>
  <c r="E22" i="1"/>
  <c r="D12" i="1"/>
  <c r="D16" i="1"/>
  <c r="D20" i="1"/>
  <c r="D24" i="1"/>
  <c r="D28" i="1"/>
  <c r="E13" i="1"/>
  <c r="E19" i="1"/>
  <c r="E24" i="1"/>
  <c r="F10" i="1"/>
  <c r="F14" i="1"/>
  <c r="F18" i="1"/>
  <c r="F22" i="1"/>
  <c r="F26" i="1"/>
  <c r="E17" i="1"/>
  <c r="G11" i="1"/>
  <c r="G15" i="1"/>
  <c r="G19" i="1"/>
  <c r="G23" i="1"/>
  <c r="G27" i="1"/>
  <c r="D9" i="1"/>
  <c r="D13" i="1"/>
  <c r="D17" i="1"/>
  <c r="D21" i="1"/>
  <c r="D25" i="1"/>
  <c r="E14" i="1"/>
  <c r="E20" i="1"/>
  <c r="E25" i="1"/>
  <c r="F11" i="1"/>
  <c r="F15" i="1"/>
  <c r="F19" i="1"/>
  <c r="F23" i="1"/>
  <c r="F27" i="1"/>
  <c r="E28" i="1"/>
  <c r="G12" i="1"/>
  <c r="G16" i="1"/>
  <c r="G20" i="1"/>
  <c r="G24" i="1"/>
  <c r="G28" i="1"/>
  <c r="G8" i="1"/>
  <c r="D8" i="1"/>
  <c r="E8" i="1"/>
</calcChain>
</file>

<file path=xl/sharedStrings.xml><?xml version="1.0" encoding="utf-8"?>
<sst xmlns="http://schemas.openxmlformats.org/spreadsheetml/2006/main" count="105" uniqueCount="79">
  <si>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</si>
  <si>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</si>
  <si>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</si>
  <si>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</si>
  <si>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</si>
  <si>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</si>
  <si>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</si>
  <si>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</si>
  <si>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</si>
  <si>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</si>
  <si>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</si>
  <si>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</si>
  <si>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</si>
  <si>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</si>
  <si>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</si>
  <si>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</si>
  <si>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</si>
  <si>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</si>
  <si>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</si>
  <si>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</si>
  <si>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</si>
  <si>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</si>
  <si>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</si>
  <si>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</si>
  <si>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</si>
  <si>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</si>
  <si>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</si>
  <si>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</si>
  <si>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</si>
  <si>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</si>
  <si>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</si>
  <si>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</si>
  <si>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</si>
  <si>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</si>
  <si>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</si>
  <si>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</si>
  <si>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</si>
  <si>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</si>
  <si>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</si>
  <si>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</si>
  <si>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Poland Special Services Numbers</t>
  </si>
  <si>
    <t>7001, 7011, 7031, 7081</t>
  </si>
  <si>
    <t>7002, 7012, 7032, 7082</t>
  </si>
  <si>
    <t>7003, 7013, 7033, 7083</t>
  </si>
  <si>
    <t>7004, 7014, 7034, 7084</t>
  </si>
  <si>
    <t>7005, 7015, 7035, 7085</t>
  </si>
  <si>
    <t>7006, 7016, 7036, 7086</t>
  </si>
  <si>
    <t>7007, 7017, 7037, 7087</t>
  </si>
  <si>
    <t>7008, 7018, 7038, 7088</t>
  </si>
  <si>
    <t>7009, 7019, 7039, 7089</t>
  </si>
  <si>
    <t>28, 47</t>
  </si>
  <si>
    <t>19511, 19512, 19515, 19330, 19331, 19332, 19333, 19334, 19393, 19394, 19395, 19150, 19190, 19191, 19192, 19193, 19194, 19195, 19196, 19197, 19198, 19199, 19280, 19281, 19282, 19283, 19285, 19286, 19287, 19288, 19339, 19410, 19414, 19415, 19419, 19421, 19424, 19425, 19430, 19431, 19432, 19433, 19434, 19435, 19436, 19441, 19442, 19443, 19444, 19445, 19446, 19447, 19449, 19450, 19452, 19454, 19455, 19456, 19459, 19460, 19464, 19465, 19466, 19471, 19472, 19473, 19474, 19475, 19476, 19477, 19478, 19479, 19480, 19481, 19482, 19483, 19484, 19485, 19486, 19487, 19488, 19490, 19492, 19494, 19495, 19496, 19520, 19521, 19522, 19523, 19524, 19525, 19526, 19528, 19529, 19572, 19573, 19574, 19575, 19579, 19590, 19593, 19595, 19596, 19620, 19621, 19622, 19623, 19624, 19625, 19626, 19627, 19628, 19629, 19630, 19631, 19632, 19633, 19634, 19635, 19636, 19637, 19638, 19639, 19640, 19644, 19646, 19647, 19650, 19651, 19652, 19653, 19654, 19655, 19656, 19657, 19658, 19659, 19660, 19661, 19662, 19663, 19664, 19665, 19666, 19667, 19668, 19669, 19670, 19671, 19673, 19674, 19675, 19676, 19677, 19678, 19679, 19680, 19681, 19682, 19683, 19684, 19685, 19686, 19687, 19688, 19689, 19690, 19691, 19692, 19694, 19778, 19779, 19790</t>
  </si>
  <si>
    <t>19221, 19225, 19226, 19227, 19228, 19229, 19310, 19311, 19313, 19316, 19423, 118112, 118800</t>
  </si>
  <si>
    <t>19, 19491, 19493, 118000, 118712, 118811, 118888</t>
  </si>
  <si>
    <t>Dialup</t>
  </si>
  <si>
    <t>Pagers</t>
  </si>
  <si>
    <t>Premium Rate Services</t>
  </si>
  <si>
    <t>VOIP</t>
  </si>
  <si>
    <t xml:space="preserve"> PREMIUM RATE SERVICES per minute</t>
  </si>
  <si>
    <t xml:space="preserve"> PREMIUM RATE SERVICES per call</t>
  </si>
  <si>
    <t xml:space="preserve"> PRIVATE NETWORK 1</t>
  </si>
  <si>
    <t xml:space="preserve"> PRIVATE NETWORK 2</t>
  </si>
  <si>
    <t xml:space="preserve"> Free Phones</t>
  </si>
  <si>
    <t xml:space="preserve"> Split Charge Calls 8011</t>
  </si>
  <si>
    <t xml:space="preserve"> Split Charge Calls 8012</t>
  </si>
  <si>
    <t xml:space="preserve"> Split Charge Calls 8017</t>
  </si>
  <si>
    <t xml:space="preserve"> Split Charge Calls 8018</t>
  </si>
  <si>
    <t xml:space="preserve"> Split Charge Calls 8010</t>
  </si>
  <si>
    <t xml:space="preserve"> Split Charge Calls 8015</t>
  </si>
  <si>
    <t xml:space="preserve"> Split Charge Calls 8016</t>
  </si>
  <si>
    <t xml:space="preserve"> Split Charge Calls 8013</t>
  </si>
  <si>
    <t xml:space="preserve"> Split Charge Calls 8019</t>
  </si>
  <si>
    <t xml:space="preserve"> Split Charge Calls 8014</t>
  </si>
  <si>
    <t xml:space="preserve"> Split Charge Calls 8041</t>
  </si>
  <si>
    <t xml:space="preserve"> Split Charge Calls 8042</t>
  </si>
  <si>
    <t xml:space="preserve">Special Numbers – group I </t>
  </si>
  <si>
    <t>Special Numbers – group II</t>
  </si>
  <si>
    <t>Special Numbers – group III</t>
  </si>
  <si>
    <t>Special Numbers per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</si>
</sst>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T99"/>
  <sheetViews>
    <sheetView showGridLines="0" showRowColHeaders="0" tabSelected="1" zoomScale="70" zoomScaleNormal="7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9.0898437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28.08984375" style="2" customWidth="1"/>
    <col min="9" max="9" width="9.1796875" style="2" customWidth="1"/>
    <col min="10" max="12" width="9.1796875" style="2" hidden="1" customWidth="1"/>
    <col min="13" max="13" width="12.26953125" style="2" hidden="1" customWidth="1"/>
    <col min="14" max="16" width="13.453125" style="2" hidden="1" customWidth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53" t="s">
        <v>40</v>
      </c>
      <c r="C4" s="53"/>
      <c r="D4" s="53"/>
      <c r="E4" s="53"/>
      <c r="F4" s="53"/>
      <c r="G4" s="53"/>
    </row>
    <row r="5" spans="2:20" s="8" customFormat="1" ht="6.75" customHeight="1" x14ac:dyDescent="0.3">
      <c r="B5" s="9"/>
      <c r="C5" s="9"/>
      <c r="D5" s="10"/>
      <c r="E5" s="11"/>
      <c r="F5" s="11"/>
      <c r="G5" s="12"/>
    </row>
    <row r="6" spans="2:20" s="8" customFormat="1" ht="24.75" customHeight="1" x14ac:dyDescent="0.25">
      <c r="B6" s="54" t="s">
        <v>2</v>
      </c>
      <c r="C6" s="56" t="s">
        <v>3</v>
      </c>
      <c r="D6" s="58" t="str">
        <f>"Per Call ("&amp;Currency_selected&amp;")"</f>
        <v>Per Call (EURO)</v>
      </c>
      <c r="E6" s="59" t="str">
        <f>"Per Minute Rate ("&amp;Currency_selected&amp;")"</f>
        <v>Per Minute Rate (EURO)</v>
      </c>
      <c r="F6" s="59"/>
      <c r="G6" s="60"/>
      <c r="H6" s="58" t="s">
        <v>4</v>
      </c>
      <c r="M6" s="50" t="s">
        <v>5</v>
      </c>
      <c r="N6" s="51" t="s">
        <v>6</v>
      </c>
      <c r="O6" s="51"/>
      <c r="P6" s="52"/>
    </row>
    <row r="7" spans="2:20" ht="21" customHeight="1" x14ac:dyDescent="0.3">
      <c r="B7" s="55"/>
      <c r="C7" s="57"/>
      <c r="D7" s="58"/>
      <c r="E7" s="15" t="s">
        <v>7</v>
      </c>
      <c r="F7" s="15" t="s">
        <v>8</v>
      </c>
      <c r="G7" s="16" t="s">
        <v>9</v>
      </c>
      <c r="H7" s="58"/>
      <c r="M7" s="50"/>
      <c r="N7" s="13" t="s">
        <v>10</v>
      </c>
      <c r="O7" s="13" t="s">
        <v>8</v>
      </c>
      <c r="P7" s="14" t="s">
        <v>9</v>
      </c>
    </row>
    <row r="8" spans="2:20" s="8" customFormat="1" ht="24.75" customHeight="1" x14ac:dyDescent="0.25">
      <c r="B8" s="17">
        <v>20</v>
      </c>
      <c r="C8" s="18" t="s">
        <v>54</v>
      </c>
      <c r="D8" s="19" t="str">
        <f t="shared" ref="D8" si="0">Currency_symbole&amp;TEXT(ROUND(M8*Currency_converter,4),"#,##0.0000")</f>
        <v>€0.0000</v>
      </c>
      <c r="E8" s="20" t="str">
        <f t="shared" ref="E8" si="1">Currency_symbole&amp;TEXT(ROUND(N8*Currency_converter,4),"#,##0.0000")</f>
        <v>€0.0164</v>
      </c>
      <c r="F8" s="21" t="str">
        <f t="shared" ref="F8" si="2">Currency_symbole&amp;TEXT(ROUND(O8*Currency_converter,4),"#,##0.0000")</f>
        <v>€0.0164</v>
      </c>
      <c r="G8" s="22" t="str">
        <f t="shared" ref="G8" si="3">Currency_symbole&amp;TEXT(ROUND(P8*Currency_converter,4),"#,##0.0000")</f>
        <v>€0.0164</v>
      </c>
      <c r="H8" s="23"/>
      <c r="M8" s="24">
        <v>0</v>
      </c>
      <c r="N8" s="25">
        <v>1.6400000000000001E-2</v>
      </c>
      <c r="O8" s="25">
        <v>1.6400000000000001E-2</v>
      </c>
      <c r="P8" s="26">
        <v>1.6400000000000001E-2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17">
        <v>64</v>
      </c>
      <c r="C9" s="18" t="s">
        <v>55</v>
      </c>
      <c r="D9" s="19" t="str">
        <f t="shared" ref="D9:D28" si="4">Currency_symbole&amp;TEXT(ROUND(M9*Currency_converter,4),"#,##0.0000")</f>
        <v>€0.0000</v>
      </c>
      <c r="E9" s="20" t="str">
        <f t="shared" ref="E9:E28" si="5">Currency_symbole&amp;TEXT(ROUND(N9*Currency_converter,4),"#,##0.0000")</f>
        <v>€6.2500</v>
      </c>
      <c r="F9" s="21" t="str">
        <f t="shared" ref="F9:F28" si="6">Currency_symbole&amp;TEXT(ROUND(O9*Currency_converter,4),"#,##0.0000")</f>
        <v>€6.2500</v>
      </c>
      <c r="G9" s="22" t="str">
        <f t="shared" ref="G9:G28" si="7">Currency_symbole&amp;TEXT(ROUND(P9*Currency_converter,4),"#,##0.0000")</f>
        <v>€6.2500</v>
      </c>
      <c r="H9" s="23"/>
      <c r="M9" s="24">
        <v>0</v>
      </c>
      <c r="N9" s="25">
        <v>6.25</v>
      </c>
      <c r="O9" s="25">
        <v>6.25</v>
      </c>
      <c r="P9" s="26">
        <v>6.25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17">
        <v>70</v>
      </c>
      <c r="C10" s="18" t="s">
        <v>56</v>
      </c>
      <c r="D10" s="19" t="str">
        <f t="shared" si="4"/>
        <v>€0.0000</v>
      </c>
      <c r="E10" s="20" t="str">
        <f t="shared" si="5"/>
        <v>€12.5000</v>
      </c>
      <c r="F10" s="21" t="str">
        <f t="shared" si="6"/>
        <v>€12.5000</v>
      </c>
      <c r="G10" s="22" t="str">
        <f t="shared" si="7"/>
        <v>€12.5000</v>
      </c>
      <c r="H10" s="23"/>
      <c r="M10" s="24">
        <v>0</v>
      </c>
      <c r="N10" s="25">
        <v>12.5</v>
      </c>
      <c r="O10" s="25">
        <v>12.5</v>
      </c>
      <c r="P10" s="26">
        <v>12.5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17">
        <v>39</v>
      </c>
      <c r="C11" s="18" t="s">
        <v>57</v>
      </c>
      <c r="D11" s="19" t="str">
        <f t="shared" si="4"/>
        <v>€0.0000</v>
      </c>
      <c r="E11" s="20" t="str">
        <f t="shared" si="5"/>
        <v>€0.0044</v>
      </c>
      <c r="F11" s="21" t="str">
        <f t="shared" si="6"/>
        <v>€0.0044</v>
      </c>
      <c r="G11" s="22" t="str">
        <f t="shared" si="7"/>
        <v>€0.0044</v>
      </c>
      <c r="H11" s="23"/>
      <c r="M11" s="24">
        <v>0</v>
      </c>
      <c r="N11" s="25">
        <v>4.3749999999999995E-3</v>
      </c>
      <c r="O11" s="25">
        <v>4.3749999999999995E-3</v>
      </c>
      <c r="P11" s="26">
        <v>4.3749999999999995E-3</v>
      </c>
    </row>
    <row r="12" spans="2:20" s="8" customFormat="1" ht="24.75" customHeight="1" x14ac:dyDescent="0.25">
      <c r="B12" s="17" t="s">
        <v>41</v>
      </c>
      <c r="C12" s="18" t="s">
        <v>58</v>
      </c>
      <c r="D12" s="19" t="str">
        <f t="shared" si="4"/>
        <v>€0.0000</v>
      </c>
      <c r="E12" s="20" t="str">
        <f t="shared" si="5"/>
        <v>€0.0756</v>
      </c>
      <c r="F12" s="21" t="str">
        <f t="shared" si="6"/>
        <v>€0.0756</v>
      </c>
      <c r="G12" s="22" t="str">
        <f t="shared" si="7"/>
        <v>€0.0756</v>
      </c>
      <c r="H12" s="23"/>
      <c r="M12" s="24">
        <v>0</v>
      </c>
      <c r="N12" s="25">
        <v>7.5624999999999998E-2</v>
      </c>
      <c r="O12" s="25">
        <v>7.5624999999999998E-2</v>
      </c>
      <c r="P12" s="26">
        <v>7.5624999999999998E-2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17" t="s">
        <v>42</v>
      </c>
      <c r="C13" s="18" t="s">
        <v>58</v>
      </c>
      <c r="D13" s="19" t="str">
        <f t="shared" si="4"/>
        <v>€0.0000</v>
      </c>
      <c r="E13" s="20" t="str">
        <f t="shared" si="5"/>
        <v>€0.2740</v>
      </c>
      <c r="F13" s="21" t="str">
        <f t="shared" si="6"/>
        <v>€0.2740</v>
      </c>
      <c r="G13" s="22" t="str">
        <f t="shared" si="7"/>
        <v>€0.2740</v>
      </c>
      <c r="H13" s="23"/>
      <c r="M13" s="24">
        <v>0</v>
      </c>
      <c r="N13" s="25">
        <v>0.27399999999999997</v>
      </c>
      <c r="O13" s="25">
        <v>0.27399999999999997</v>
      </c>
      <c r="P13" s="26">
        <v>0.27399999999999997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17" t="s">
        <v>43</v>
      </c>
      <c r="C14" s="18" t="s">
        <v>58</v>
      </c>
      <c r="D14" s="19" t="str">
        <f t="shared" si="4"/>
        <v>€0.0000</v>
      </c>
      <c r="E14" s="20" t="str">
        <f t="shared" si="5"/>
        <v>€0.4411</v>
      </c>
      <c r="F14" s="21" t="str">
        <f t="shared" si="6"/>
        <v>€0.4411</v>
      </c>
      <c r="G14" s="22" t="str">
        <f t="shared" si="7"/>
        <v>€0.4411</v>
      </c>
      <c r="H14" s="23"/>
      <c r="M14" s="24">
        <v>0</v>
      </c>
      <c r="N14" s="25">
        <v>0.44112499999999999</v>
      </c>
      <c r="O14" s="25">
        <v>0.44112499999999999</v>
      </c>
      <c r="P14" s="26">
        <v>0.44112499999999999</v>
      </c>
    </row>
    <row r="15" spans="2:20" s="8" customFormat="1" ht="24.75" customHeight="1" x14ac:dyDescent="0.25">
      <c r="B15" s="17" t="s">
        <v>44</v>
      </c>
      <c r="C15" s="18" t="s">
        <v>58</v>
      </c>
      <c r="D15" s="19" t="str">
        <f t="shared" si="4"/>
        <v>€0.0000</v>
      </c>
      <c r="E15" s="20" t="str">
        <f t="shared" si="5"/>
        <v>€0.5481</v>
      </c>
      <c r="F15" s="21" t="str">
        <f t="shared" si="6"/>
        <v>€0.5481</v>
      </c>
      <c r="G15" s="22" t="str">
        <f t="shared" si="7"/>
        <v>€0.5481</v>
      </c>
      <c r="H15" s="23"/>
      <c r="M15" s="24">
        <v>0</v>
      </c>
      <c r="N15" s="25">
        <v>0.54812499999999997</v>
      </c>
      <c r="O15" s="25">
        <v>0.54812499999999997</v>
      </c>
      <c r="P15" s="26">
        <v>0.54812499999999997</v>
      </c>
    </row>
    <row r="16" spans="2:20" s="8" customFormat="1" ht="24.75" customHeight="1" x14ac:dyDescent="0.25">
      <c r="B16" s="17" t="s">
        <v>45</v>
      </c>
      <c r="C16" s="18" t="s">
        <v>58</v>
      </c>
      <c r="D16" s="19" t="str">
        <f t="shared" si="4"/>
        <v>€0.0000</v>
      </c>
      <c r="E16" s="20" t="str">
        <f t="shared" si="5"/>
        <v>€0.7830</v>
      </c>
      <c r="F16" s="21" t="str">
        <f t="shared" si="6"/>
        <v>€0.7830</v>
      </c>
      <c r="G16" s="22" t="str">
        <f t="shared" si="7"/>
        <v>€0.7830</v>
      </c>
      <c r="H16" s="23"/>
      <c r="M16" s="24">
        <v>0</v>
      </c>
      <c r="N16" s="25">
        <v>0.78299999999999992</v>
      </c>
      <c r="O16" s="25">
        <v>0.78299999999999992</v>
      </c>
      <c r="P16" s="26">
        <v>0.78299999999999992</v>
      </c>
    </row>
    <row r="17" spans="2:16" s="8" customFormat="1" ht="24.75" customHeight="1" x14ac:dyDescent="0.25">
      <c r="B17" s="17" t="s">
        <v>46</v>
      </c>
      <c r="C17" s="18" t="s">
        <v>58</v>
      </c>
      <c r="D17" s="19" t="str">
        <f t="shared" si="4"/>
        <v>€0.0000</v>
      </c>
      <c r="E17" s="20" t="str">
        <f t="shared" si="5"/>
        <v>€0.9030</v>
      </c>
      <c r="F17" s="21" t="str">
        <f t="shared" si="6"/>
        <v>€0.9030</v>
      </c>
      <c r="G17" s="22" t="str">
        <f t="shared" si="7"/>
        <v>€0.9030</v>
      </c>
      <c r="H17" s="23"/>
      <c r="M17" s="24">
        <v>0</v>
      </c>
      <c r="N17" s="25">
        <v>0.90300000000000002</v>
      </c>
      <c r="O17" s="25">
        <v>0.90300000000000002</v>
      </c>
      <c r="P17" s="26">
        <v>0.90300000000000002</v>
      </c>
    </row>
    <row r="18" spans="2:16" s="8" customFormat="1" ht="24.75" customHeight="1" x14ac:dyDescent="0.25">
      <c r="B18" s="17" t="s">
        <v>47</v>
      </c>
      <c r="C18" s="18" t="s">
        <v>58</v>
      </c>
      <c r="D18" s="19" t="str">
        <f t="shared" si="4"/>
        <v>€0.0000</v>
      </c>
      <c r="E18" s="20" t="str">
        <f t="shared" si="5"/>
        <v>€1.0440</v>
      </c>
      <c r="F18" s="21" t="str">
        <f t="shared" si="6"/>
        <v>€1.0440</v>
      </c>
      <c r="G18" s="22" t="str">
        <f t="shared" si="7"/>
        <v>€1.0440</v>
      </c>
      <c r="H18" s="23"/>
      <c r="M18" s="24">
        <v>0</v>
      </c>
      <c r="N18" s="25">
        <v>1.044</v>
      </c>
      <c r="O18" s="25">
        <v>1.044</v>
      </c>
      <c r="P18" s="26">
        <v>1.044</v>
      </c>
    </row>
    <row r="19" spans="2:16" s="8" customFormat="1" ht="24.75" customHeight="1" x14ac:dyDescent="0.25">
      <c r="B19" s="17" t="s">
        <v>48</v>
      </c>
      <c r="C19" s="18" t="s">
        <v>58</v>
      </c>
      <c r="D19" s="19" t="str">
        <f t="shared" si="4"/>
        <v>€0.0000</v>
      </c>
      <c r="E19" s="20" t="str">
        <f t="shared" si="5"/>
        <v>€1.6311</v>
      </c>
      <c r="F19" s="21" t="str">
        <f t="shared" si="6"/>
        <v>€1.6311</v>
      </c>
      <c r="G19" s="22" t="str">
        <f t="shared" si="7"/>
        <v>€1.6311</v>
      </c>
      <c r="H19" s="23"/>
      <c r="M19" s="24">
        <v>0</v>
      </c>
      <c r="N19" s="25">
        <v>1.6311249999999999</v>
      </c>
      <c r="O19" s="25">
        <v>1.6311249999999999</v>
      </c>
      <c r="P19" s="26">
        <v>1.6311249999999999</v>
      </c>
    </row>
    <row r="20" spans="2:16" s="8" customFormat="1" ht="24.75" customHeight="1" x14ac:dyDescent="0.25">
      <c r="B20" s="17" t="s">
        <v>49</v>
      </c>
      <c r="C20" s="18" t="s">
        <v>58</v>
      </c>
      <c r="D20" s="19" t="str">
        <f t="shared" si="4"/>
        <v>€0.0000</v>
      </c>
      <c r="E20" s="20" t="str">
        <f t="shared" si="5"/>
        <v>€2.1193</v>
      </c>
      <c r="F20" s="21" t="str">
        <f t="shared" si="6"/>
        <v>€2.1193</v>
      </c>
      <c r="G20" s="22" t="str">
        <f t="shared" si="7"/>
        <v>€2.1193</v>
      </c>
      <c r="H20" s="23"/>
      <c r="M20" s="24">
        <v>0</v>
      </c>
      <c r="N20" s="25">
        <v>2.1192500000000001</v>
      </c>
      <c r="O20" s="25">
        <v>2.1192500000000001</v>
      </c>
      <c r="P20" s="26">
        <v>2.1192500000000001</v>
      </c>
    </row>
    <row r="21" spans="2:16" s="8" customFormat="1" ht="24.75" customHeight="1" x14ac:dyDescent="0.25">
      <c r="B21" s="17">
        <v>7040</v>
      </c>
      <c r="C21" s="18" t="s">
        <v>59</v>
      </c>
      <c r="D21" s="19" t="str">
        <f t="shared" si="4"/>
        <v>€0.1514</v>
      </c>
      <c r="E21" s="20" t="str">
        <f t="shared" si="5"/>
        <v>€0.0000</v>
      </c>
      <c r="F21" s="21" t="str">
        <f t="shared" si="6"/>
        <v>€0.0000</v>
      </c>
      <c r="G21" s="22" t="str">
        <f t="shared" si="7"/>
        <v>€0.0000</v>
      </c>
      <c r="H21" s="23"/>
      <c r="M21" s="24">
        <v>0.15137499999999998</v>
      </c>
      <c r="N21" s="25">
        <v>0</v>
      </c>
      <c r="O21" s="25">
        <v>0</v>
      </c>
      <c r="P21" s="26">
        <v>0</v>
      </c>
    </row>
    <row r="22" spans="2:16" s="8" customFormat="1" ht="24.75" customHeight="1" x14ac:dyDescent="0.25">
      <c r="B22" s="17">
        <v>7041</v>
      </c>
      <c r="C22" s="18" t="s">
        <v>59</v>
      </c>
      <c r="D22" s="19" t="str">
        <f t="shared" si="4"/>
        <v>€0.3028</v>
      </c>
      <c r="E22" s="20" t="str">
        <f t="shared" si="5"/>
        <v>€0.0000</v>
      </c>
      <c r="F22" s="21" t="str">
        <f t="shared" si="6"/>
        <v>€0.0000</v>
      </c>
      <c r="G22" s="22" t="str">
        <f t="shared" si="7"/>
        <v>€0.0000</v>
      </c>
      <c r="H22" s="23"/>
      <c r="M22" s="24">
        <v>0.30274999999999996</v>
      </c>
      <c r="N22" s="25">
        <v>0</v>
      </c>
      <c r="O22" s="25">
        <v>0</v>
      </c>
      <c r="P22" s="26">
        <v>0</v>
      </c>
    </row>
    <row r="23" spans="2:16" s="8" customFormat="1" ht="24.75" customHeight="1" x14ac:dyDescent="0.25">
      <c r="B23" s="17">
        <v>7042</v>
      </c>
      <c r="C23" s="18" t="s">
        <v>59</v>
      </c>
      <c r="D23" s="19" t="str">
        <f t="shared" si="4"/>
        <v>€0.5298</v>
      </c>
      <c r="E23" s="20" t="str">
        <f t="shared" si="5"/>
        <v>€0.0000</v>
      </c>
      <c r="F23" s="21" t="str">
        <f t="shared" si="6"/>
        <v>€0.0000</v>
      </c>
      <c r="G23" s="22" t="str">
        <f t="shared" si="7"/>
        <v>€0.0000</v>
      </c>
      <c r="H23" s="23"/>
      <c r="M23" s="24">
        <v>0.52974999999999994</v>
      </c>
      <c r="N23" s="25">
        <v>0</v>
      </c>
      <c r="O23" s="25">
        <v>0</v>
      </c>
      <c r="P23" s="26">
        <v>0</v>
      </c>
    </row>
    <row r="24" spans="2:16" s="8" customFormat="1" ht="24.75" customHeight="1" x14ac:dyDescent="0.25">
      <c r="B24" s="17">
        <v>7043</v>
      </c>
      <c r="C24" s="18" t="s">
        <v>59</v>
      </c>
      <c r="D24" s="19" t="str">
        <f t="shared" si="4"/>
        <v>€0.8325</v>
      </c>
      <c r="E24" s="20" t="str">
        <f t="shared" si="5"/>
        <v>€0.0000</v>
      </c>
      <c r="F24" s="21" t="str">
        <f t="shared" si="6"/>
        <v>€0.0000</v>
      </c>
      <c r="G24" s="22" t="str">
        <f t="shared" si="7"/>
        <v>€0.0000</v>
      </c>
      <c r="H24" s="23"/>
      <c r="M24" s="24">
        <v>0.83250000000000002</v>
      </c>
      <c r="N24" s="25">
        <v>0</v>
      </c>
      <c r="O24" s="25">
        <v>0</v>
      </c>
      <c r="P24" s="26">
        <v>0</v>
      </c>
    </row>
    <row r="25" spans="2:16" s="8" customFormat="1" ht="24.75" customHeight="1" x14ac:dyDescent="0.25">
      <c r="B25" s="17">
        <v>7044</v>
      </c>
      <c r="C25" s="18" t="s">
        <v>59</v>
      </c>
      <c r="D25" s="19" t="str">
        <f t="shared" si="4"/>
        <v>€1.0596</v>
      </c>
      <c r="E25" s="20" t="str">
        <f t="shared" si="5"/>
        <v>€0.0000</v>
      </c>
      <c r="F25" s="21" t="str">
        <f t="shared" si="6"/>
        <v>€0.0000</v>
      </c>
      <c r="G25" s="22" t="str">
        <f t="shared" si="7"/>
        <v>€0.0000</v>
      </c>
      <c r="H25" s="23"/>
      <c r="M25" s="24">
        <v>1.059625</v>
      </c>
      <c r="N25" s="25">
        <v>0</v>
      </c>
      <c r="O25" s="25">
        <v>0</v>
      </c>
      <c r="P25" s="26">
        <v>0</v>
      </c>
    </row>
    <row r="26" spans="2:16" s="8" customFormat="1" ht="24.75" customHeight="1" x14ac:dyDescent="0.25">
      <c r="B26" s="17">
        <v>7045</v>
      </c>
      <c r="C26" s="18" t="s">
        <v>59</v>
      </c>
      <c r="D26" s="19" t="str">
        <f t="shared" si="4"/>
        <v>€1.3624</v>
      </c>
      <c r="E26" s="20" t="str">
        <f t="shared" si="5"/>
        <v>€0.0000</v>
      </c>
      <c r="F26" s="21" t="str">
        <f t="shared" si="6"/>
        <v>€0.0000</v>
      </c>
      <c r="G26" s="22" t="str">
        <f t="shared" si="7"/>
        <v>€0.0000</v>
      </c>
      <c r="H26" s="23"/>
      <c r="M26" s="24">
        <v>1.3623750000000001</v>
      </c>
      <c r="N26" s="25">
        <v>0</v>
      </c>
      <c r="O26" s="25">
        <v>0</v>
      </c>
      <c r="P26" s="26">
        <v>0</v>
      </c>
    </row>
    <row r="27" spans="2:16" s="8" customFormat="1" ht="24.75" customHeight="1" x14ac:dyDescent="0.25">
      <c r="B27" s="17">
        <v>7046</v>
      </c>
      <c r="C27" s="18" t="s">
        <v>59</v>
      </c>
      <c r="D27" s="19" t="str">
        <f t="shared" si="4"/>
        <v>€2.1193</v>
      </c>
      <c r="E27" s="20" t="str">
        <f t="shared" si="5"/>
        <v>€0.0000</v>
      </c>
      <c r="F27" s="21" t="str">
        <f t="shared" si="6"/>
        <v>€0.0000</v>
      </c>
      <c r="G27" s="22" t="str">
        <f t="shared" si="7"/>
        <v>€0.0000</v>
      </c>
      <c r="H27" s="23"/>
      <c r="M27" s="24">
        <v>2.1192500000000001</v>
      </c>
      <c r="N27" s="25">
        <v>0</v>
      </c>
      <c r="O27" s="25">
        <v>0</v>
      </c>
      <c r="P27" s="26">
        <v>0</v>
      </c>
    </row>
    <row r="28" spans="2:16" s="8" customFormat="1" ht="24.75" customHeight="1" x14ac:dyDescent="0.25">
      <c r="B28" s="17">
        <v>7047</v>
      </c>
      <c r="C28" s="18" t="s">
        <v>59</v>
      </c>
      <c r="D28" s="19" t="str">
        <f t="shared" si="4"/>
        <v>€2.6490</v>
      </c>
      <c r="E28" s="20" t="str">
        <f t="shared" si="5"/>
        <v>€0.0000</v>
      </c>
      <c r="F28" s="21" t="str">
        <f t="shared" si="6"/>
        <v>€0.0000</v>
      </c>
      <c r="G28" s="22" t="str">
        <f t="shared" si="7"/>
        <v>€0.0000</v>
      </c>
      <c r="H28" s="23"/>
      <c r="M28" s="24">
        <v>2.649</v>
      </c>
      <c r="N28" s="25">
        <v>0</v>
      </c>
      <c r="O28" s="25">
        <v>0</v>
      </c>
      <c r="P28" s="26">
        <v>0</v>
      </c>
    </row>
    <row r="29" spans="2:16" s="8" customFormat="1" ht="24.75" customHeight="1" x14ac:dyDescent="0.25">
      <c r="B29" s="17">
        <v>7048</v>
      </c>
      <c r="C29" s="18" t="s">
        <v>59</v>
      </c>
      <c r="D29" s="19" t="str">
        <f t="shared" ref="D29:D51" si="8">Currency_symbole&amp;TEXT(ROUND(M29*Currency_converter,4),"#,##0.0000")</f>
        <v>€5.2224</v>
      </c>
      <c r="E29" s="20" t="str">
        <f t="shared" ref="E29:E51" si="9">Currency_symbole&amp;TEXT(ROUND(N29*Currency_converter,4),"#,##0.0000")</f>
        <v>€0.0000</v>
      </c>
      <c r="F29" s="21" t="str">
        <f t="shared" ref="F29:F51" si="10">Currency_symbole&amp;TEXT(ROUND(O29*Currency_converter,4),"#,##0.0000")</f>
        <v>€0.0000</v>
      </c>
      <c r="G29" s="22" t="str">
        <f t="shared" ref="G29:G51" si="11">Currency_symbole&amp;TEXT(ROUND(P29*Currency_converter,4),"#,##0.0000")</f>
        <v>€0.0000</v>
      </c>
      <c r="H29" s="23"/>
      <c r="M29" s="24">
        <v>5.2223749999999995</v>
      </c>
      <c r="N29" s="25">
        <v>0</v>
      </c>
      <c r="O29" s="25">
        <v>0</v>
      </c>
      <c r="P29" s="26">
        <v>0</v>
      </c>
    </row>
    <row r="30" spans="2:16" s="8" customFormat="1" ht="24.75" customHeight="1" x14ac:dyDescent="0.25">
      <c r="B30" s="17">
        <v>7049</v>
      </c>
      <c r="C30" s="18" t="s">
        <v>59</v>
      </c>
      <c r="D30" s="19" t="str">
        <f t="shared" si="8"/>
        <v>€7.4930</v>
      </c>
      <c r="E30" s="20" t="str">
        <f t="shared" si="9"/>
        <v>€0.0000</v>
      </c>
      <c r="F30" s="21" t="str">
        <f t="shared" si="10"/>
        <v>€0.0000</v>
      </c>
      <c r="G30" s="22" t="str">
        <f t="shared" si="11"/>
        <v>€0.0000</v>
      </c>
      <c r="H30" s="23"/>
      <c r="M30" s="24">
        <v>7.4929999999999994</v>
      </c>
      <c r="N30" s="25">
        <v>0</v>
      </c>
      <c r="O30" s="25">
        <v>0</v>
      </c>
      <c r="P30" s="26">
        <v>0</v>
      </c>
    </row>
    <row r="31" spans="2:16" s="8" customFormat="1" ht="24.75" customHeight="1" x14ac:dyDescent="0.25">
      <c r="B31" s="17">
        <v>26</v>
      </c>
      <c r="C31" s="18" t="s">
        <v>60</v>
      </c>
      <c r="D31" s="19" t="str">
        <f t="shared" si="8"/>
        <v>€0.0000</v>
      </c>
      <c r="E31" s="20" t="str">
        <f t="shared" si="9"/>
        <v>€0.0044</v>
      </c>
      <c r="F31" s="21" t="str">
        <f t="shared" si="10"/>
        <v>€0.0044</v>
      </c>
      <c r="G31" s="22" t="str">
        <f t="shared" si="11"/>
        <v>€0.0044</v>
      </c>
      <c r="H31" s="23"/>
      <c r="M31" s="24">
        <v>0</v>
      </c>
      <c r="N31" s="25">
        <v>4.3749999999999995E-3</v>
      </c>
      <c r="O31" s="25">
        <v>4.3749999999999995E-3</v>
      </c>
      <c r="P31" s="26">
        <v>4.3749999999999995E-3</v>
      </c>
    </row>
    <row r="32" spans="2:16" s="8" customFormat="1" ht="24.75" customHeight="1" x14ac:dyDescent="0.25">
      <c r="B32" s="17" t="s">
        <v>50</v>
      </c>
      <c r="C32" s="18" t="s">
        <v>61</v>
      </c>
      <c r="D32" s="19" t="str">
        <f t="shared" si="8"/>
        <v>€0.0000</v>
      </c>
      <c r="E32" s="20" t="str">
        <f t="shared" si="9"/>
        <v>€0.0044</v>
      </c>
      <c r="F32" s="21" t="str">
        <f t="shared" si="10"/>
        <v>€0.0044</v>
      </c>
      <c r="G32" s="22" t="str">
        <f t="shared" si="11"/>
        <v>€0.0044</v>
      </c>
      <c r="H32" s="23"/>
      <c r="M32" s="24">
        <v>0</v>
      </c>
      <c r="N32" s="25">
        <v>4.3749999999999995E-3</v>
      </c>
      <c r="O32" s="25">
        <v>4.3749999999999995E-3</v>
      </c>
      <c r="P32" s="26">
        <v>4.3749999999999995E-3</v>
      </c>
    </row>
    <row r="33" spans="2:16" s="8" customFormat="1" ht="24.75" customHeight="1" x14ac:dyDescent="0.25">
      <c r="B33" s="17">
        <v>800</v>
      </c>
      <c r="C33" s="18" t="s">
        <v>62</v>
      </c>
      <c r="D33" s="19" t="str">
        <f t="shared" si="8"/>
        <v>€0.0000</v>
      </c>
      <c r="E33" s="20" t="str">
        <f t="shared" si="9"/>
        <v>€0.0000</v>
      </c>
      <c r="F33" s="21" t="str">
        <f t="shared" si="10"/>
        <v>€0.0000</v>
      </c>
      <c r="G33" s="22" t="str">
        <f t="shared" si="11"/>
        <v>€0.0000</v>
      </c>
      <c r="H33" s="23"/>
      <c r="M33" s="24">
        <v>0</v>
      </c>
      <c r="N33" s="25">
        <v>0</v>
      </c>
      <c r="O33" s="25">
        <v>0</v>
      </c>
      <c r="P33" s="26">
        <v>0</v>
      </c>
    </row>
    <row r="34" spans="2:16" s="8" customFormat="1" ht="24.75" customHeight="1" x14ac:dyDescent="0.25">
      <c r="B34" s="17">
        <v>8011</v>
      </c>
      <c r="C34" s="18" t="s">
        <v>63</v>
      </c>
      <c r="D34" s="19" t="str">
        <f t="shared" si="8"/>
        <v>€0.0098</v>
      </c>
      <c r="E34" s="20" t="str">
        <f t="shared" si="9"/>
        <v>€0.0000</v>
      </c>
      <c r="F34" s="21" t="str">
        <f t="shared" si="10"/>
        <v>€0.0000</v>
      </c>
      <c r="G34" s="22" t="str">
        <f t="shared" si="11"/>
        <v>€0.0000</v>
      </c>
      <c r="H34" s="23"/>
      <c r="M34" s="24">
        <v>9.7499999999999983E-3</v>
      </c>
      <c r="N34" s="25">
        <v>0</v>
      </c>
      <c r="O34" s="25">
        <v>0</v>
      </c>
      <c r="P34" s="26">
        <v>0</v>
      </c>
    </row>
    <row r="35" spans="2:16" s="8" customFormat="1" ht="24.75" customHeight="1" x14ac:dyDescent="0.25">
      <c r="B35" s="17">
        <v>8012</v>
      </c>
      <c r="C35" s="18" t="s">
        <v>64</v>
      </c>
      <c r="D35" s="19" t="str">
        <f t="shared" si="8"/>
        <v>€0.0098</v>
      </c>
      <c r="E35" s="20" t="str">
        <f t="shared" si="9"/>
        <v>€0.0000</v>
      </c>
      <c r="F35" s="21" t="str">
        <f t="shared" si="10"/>
        <v>€0.0000</v>
      </c>
      <c r="G35" s="22" t="str">
        <f t="shared" si="11"/>
        <v>€0.0000</v>
      </c>
      <c r="H35" s="23"/>
      <c r="M35" s="24">
        <v>9.7499999999999983E-3</v>
      </c>
      <c r="N35" s="25">
        <v>0</v>
      </c>
      <c r="O35" s="25">
        <v>0</v>
      </c>
      <c r="P35" s="26">
        <v>0</v>
      </c>
    </row>
    <row r="36" spans="2:16" s="8" customFormat="1" ht="24.75" customHeight="1" x14ac:dyDescent="0.25">
      <c r="B36" s="17">
        <v>8017</v>
      </c>
      <c r="C36" s="18" t="s">
        <v>65</v>
      </c>
      <c r="D36" s="19" t="str">
        <f t="shared" si="8"/>
        <v>€0.0098</v>
      </c>
      <c r="E36" s="20" t="str">
        <f t="shared" si="9"/>
        <v>€0.0000</v>
      </c>
      <c r="F36" s="21" t="str">
        <f t="shared" si="10"/>
        <v>€0.0000</v>
      </c>
      <c r="G36" s="22" t="str">
        <f t="shared" si="11"/>
        <v>€0.0000</v>
      </c>
      <c r="H36" s="23"/>
      <c r="M36" s="24">
        <v>9.7499999999999983E-3</v>
      </c>
      <c r="N36" s="25">
        <v>0</v>
      </c>
      <c r="O36" s="25">
        <v>0</v>
      </c>
      <c r="P36" s="26">
        <v>0</v>
      </c>
    </row>
    <row r="37" spans="2:16" s="8" customFormat="1" ht="24.75" customHeight="1" x14ac:dyDescent="0.25">
      <c r="B37" s="17">
        <v>8018</v>
      </c>
      <c r="C37" s="18" t="s">
        <v>66</v>
      </c>
      <c r="D37" s="19" t="str">
        <f t="shared" si="8"/>
        <v>€0.0098</v>
      </c>
      <c r="E37" s="20" t="str">
        <f t="shared" si="9"/>
        <v>€0.0000</v>
      </c>
      <c r="F37" s="21" t="str">
        <f t="shared" si="10"/>
        <v>€0.0000</v>
      </c>
      <c r="G37" s="22" t="str">
        <f t="shared" si="11"/>
        <v>€0.0000</v>
      </c>
      <c r="H37" s="23"/>
      <c r="M37" s="24">
        <v>9.7499999999999983E-3</v>
      </c>
      <c r="N37" s="25">
        <v>0</v>
      </c>
      <c r="O37" s="25">
        <v>0</v>
      </c>
      <c r="P37" s="26">
        <v>0</v>
      </c>
    </row>
    <row r="38" spans="2:16" s="8" customFormat="1" ht="24.75" customHeight="1" x14ac:dyDescent="0.25">
      <c r="B38" s="17">
        <v>8010</v>
      </c>
      <c r="C38" s="18" t="s">
        <v>67</v>
      </c>
      <c r="D38" s="19" t="str">
        <f t="shared" si="8"/>
        <v>€0.0641</v>
      </c>
      <c r="E38" s="20" t="str">
        <f t="shared" si="9"/>
        <v>€0.0000</v>
      </c>
      <c r="F38" s="21" t="str">
        <f t="shared" si="10"/>
        <v>€0.0000</v>
      </c>
      <c r="G38" s="22" t="str">
        <f t="shared" si="11"/>
        <v>€0.0000</v>
      </c>
      <c r="H38" s="23"/>
      <c r="M38" s="24">
        <v>6.4124999999999988E-2</v>
      </c>
      <c r="N38" s="25">
        <v>0</v>
      </c>
      <c r="O38" s="25">
        <v>0</v>
      </c>
      <c r="P38" s="26">
        <v>0</v>
      </c>
    </row>
    <row r="39" spans="2:16" s="8" customFormat="1" ht="24.75" customHeight="1" x14ac:dyDescent="0.25">
      <c r="B39" s="17">
        <v>8015</v>
      </c>
      <c r="C39" s="18" t="s">
        <v>68</v>
      </c>
      <c r="D39" s="19" t="str">
        <f t="shared" si="8"/>
        <v>€0.0641</v>
      </c>
      <c r="E39" s="20" t="str">
        <f t="shared" si="9"/>
        <v>€0.0000</v>
      </c>
      <c r="F39" s="21" t="str">
        <f t="shared" si="10"/>
        <v>€0.0000</v>
      </c>
      <c r="G39" s="22" t="str">
        <f t="shared" si="11"/>
        <v>€0.0000</v>
      </c>
      <c r="H39" s="23"/>
      <c r="M39" s="24">
        <v>6.4124999999999988E-2</v>
      </c>
      <c r="N39" s="25">
        <v>0</v>
      </c>
      <c r="O39" s="25">
        <v>0</v>
      </c>
      <c r="P39" s="26">
        <v>0</v>
      </c>
    </row>
    <row r="40" spans="2:16" s="8" customFormat="1" ht="24.75" customHeight="1" x14ac:dyDescent="0.25">
      <c r="B40" s="17">
        <v>8016</v>
      </c>
      <c r="C40" s="18" t="s">
        <v>69</v>
      </c>
      <c r="D40" s="19" t="str">
        <f t="shared" si="8"/>
        <v>€0.0641</v>
      </c>
      <c r="E40" s="20" t="str">
        <f t="shared" si="9"/>
        <v>€0.0000</v>
      </c>
      <c r="F40" s="21" t="str">
        <f t="shared" si="10"/>
        <v>€0.0000</v>
      </c>
      <c r="G40" s="22" t="str">
        <f t="shared" si="11"/>
        <v>€0.0000</v>
      </c>
      <c r="H40" s="23"/>
      <c r="M40" s="24">
        <v>6.4124999999999988E-2</v>
      </c>
      <c r="N40" s="25">
        <v>0</v>
      </c>
      <c r="O40" s="25">
        <v>0</v>
      </c>
      <c r="P40" s="26">
        <v>0</v>
      </c>
    </row>
    <row r="41" spans="2:16" s="8" customFormat="1" ht="24.75" customHeight="1" x14ac:dyDescent="0.25">
      <c r="B41" s="17">
        <v>8013</v>
      </c>
      <c r="C41" s="18" t="s">
        <v>70</v>
      </c>
      <c r="D41" s="19" t="str">
        <f t="shared" si="8"/>
        <v>€0.0216</v>
      </c>
      <c r="E41" s="20" t="str">
        <f t="shared" si="9"/>
        <v>€0.0000</v>
      </c>
      <c r="F41" s="21" t="str">
        <f t="shared" si="10"/>
        <v>€0.0000</v>
      </c>
      <c r="G41" s="22" t="str">
        <f t="shared" si="11"/>
        <v>€0.0000</v>
      </c>
      <c r="H41" s="23"/>
      <c r="M41" s="24">
        <v>2.1624999999999998E-2</v>
      </c>
      <c r="N41" s="25">
        <v>0</v>
      </c>
      <c r="O41" s="25">
        <v>0</v>
      </c>
      <c r="P41" s="26">
        <v>0</v>
      </c>
    </row>
    <row r="42" spans="2:16" s="8" customFormat="1" ht="24.75" customHeight="1" x14ac:dyDescent="0.25">
      <c r="B42" s="17">
        <v>8019</v>
      </c>
      <c r="C42" s="18" t="s">
        <v>71</v>
      </c>
      <c r="D42" s="19" t="str">
        <f t="shared" si="8"/>
        <v>€0.0216</v>
      </c>
      <c r="E42" s="20" t="str">
        <f t="shared" si="9"/>
        <v>€0.0000</v>
      </c>
      <c r="F42" s="21" t="str">
        <f t="shared" si="10"/>
        <v>€0.0000</v>
      </c>
      <c r="G42" s="22" t="str">
        <f t="shared" si="11"/>
        <v>€0.0000</v>
      </c>
      <c r="H42" s="23"/>
      <c r="M42" s="24">
        <v>2.1624999999999998E-2</v>
      </c>
      <c r="N42" s="25">
        <v>0</v>
      </c>
      <c r="O42" s="25">
        <v>0</v>
      </c>
      <c r="P42" s="26">
        <v>0</v>
      </c>
    </row>
    <row r="43" spans="2:16" s="8" customFormat="1" ht="24.75" customHeight="1" x14ac:dyDescent="0.25">
      <c r="B43" s="17">
        <v>8014</v>
      </c>
      <c r="C43" s="18" t="s">
        <v>72</v>
      </c>
      <c r="D43" s="19" t="str">
        <f t="shared" si="8"/>
        <v>€0.1065</v>
      </c>
      <c r="E43" s="20" t="str">
        <f t="shared" si="9"/>
        <v>€0.0000</v>
      </c>
      <c r="F43" s="21" t="str">
        <f t="shared" si="10"/>
        <v>€0.0000</v>
      </c>
      <c r="G43" s="22" t="str">
        <f t="shared" si="11"/>
        <v>€0.0000</v>
      </c>
      <c r="H43" s="23"/>
      <c r="M43" s="24">
        <v>0.1065</v>
      </c>
      <c r="N43" s="25">
        <v>0</v>
      </c>
      <c r="O43" s="25">
        <v>0</v>
      </c>
      <c r="P43" s="26">
        <v>0</v>
      </c>
    </row>
    <row r="44" spans="2:16" s="8" customFormat="1" ht="24.75" customHeight="1" x14ac:dyDescent="0.25">
      <c r="B44" s="17">
        <v>8041</v>
      </c>
      <c r="C44" s="18" t="s">
        <v>73</v>
      </c>
      <c r="D44" s="19" t="str">
        <f t="shared" si="8"/>
        <v>€0.0375</v>
      </c>
      <c r="E44" s="20" t="str">
        <f t="shared" si="9"/>
        <v>€0.0000</v>
      </c>
      <c r="F44" s="21" t="str">
        <f t="shared" si="10"/>
        <v>€0.0000</v>
      </c>
      <c r="G44" s="22" t="str">
        <f t="shared" si="11"/>
        <v>€0.0000</v>
      </c>
      <c r="H44" s="23"/>
      <c r="M44" s="24">
        <v>3.7499999999999999E-2</v>
      </c>
      <c r="N44" s="25">
        <v>0</v>
      </c>
      <c r="O44" s="25">
        <v>0</v>
      </c>
      <c r="P44" s="26">
        <v>0</v>
      </c>
    </row>
    <row r="45" spans="2:16" s="8" customFormat="1" ht="24.75" customHeight="1" x14ac:dyDescent="0.25">
      <c r="B45" s="17">
        <v>8042</v>
      </c>
      <c r="C45" s="18" t="s">
        <v>74</v>
      </c>
      <c r="D45" s="19" t="str">
        <f t="shared" si="8"/>
        <v>€0.0375</v>
      </c>
      <c r="E45" s="20" t="str">
        <f t="shared" si="9"/>
        <v>€0.0000</v>
      </c>
      <c r="F45" s="21" t="str">
        <f t="shared" si="10"/>
        <v>€0.0000</v>
      </c>
      <c r="G45" s="22" t="str">
        <f t="shared" si="11"/>
        <v>€0.0000</v>
      </c>
      <c r="H45" s="23"/>
      <c r="M45" s="24">
        <v>3.7499999999999999E-2</v>
      </c>
      <c r="N45" s="25">
        <v>0</v>
      </c>
      <c r="O45" s="25">
        <v>0</v>
      </c>
      <c r="P45" s="26">
        <v>0</v>
      </c>
    </row>
    <row r="46" spans="2:16" s="8" customFormat="1" ht="285" customHeight="1" x14ac:dyDescent="0.25">
      <c r="B46" s="17" t="s">
        <v>51</v>
      </c>
      <c r="C46" s="18" t="s">
        <v>75</v>
      </c>
      <c r="D46" s="19" t="str">
        <f t="shared" si="8"/>
        <v>€0.0000</v>
      </c>
      <c r="E46" s="20" t="str">
        <f t="shared" si="9"/>
        <v>€0.0170</v>
      </c>
      <c r="F46" s="21" t="str">
        <f t="shared" si="10"/>
        <v>€0.0170</v>
      </c>
      <c r="G46" s="22" t="str">
        <f t="shared" si="11"/>
        <v>€0.0170</v>
      </c>
      <c r="H46" s="23"/>
      <c r="M46" s="24">
        <v>0</v>
      </c>
      <c r="N46" s="25">
        <v>1.6999999999999998E-2</v>
      </c>
      <c r="O46" s="25">
        <v>1.6999999999999998E-2</v>
      </c>
      <c r="P46" s="26">
        <v>1.6999999999999998E-2</v>
      </c>
    </row>
    <row r="47" spans="2:16" s="8" customFormat="1" ht="74.5" customHeight="1" x14ac:dyDescent="0.25">
      <c r="B47" s="17" t="s">
        <v>52</v>
      </c>
      <c r="C47" s="18" t="s">
        <v>76</v>
      </c>
      <c r="D47" s="19" t="str">
        <f t="shared" si="8"/>
        <v>€0.0000</v>
      </c>
      <c r="E47" s="20" t="str">
        <f t="shared" si="9"/>
        <v>€0.1250</v>
      </c>
      <c r="F47" s="21" t="str">
        <f t="shared" si="10"/>
        <v>€0.1250</v>
      </c>
      <c r="G47" s="22" t="str">
        <f t="shared" si="11"/>
        <v>€0.1250</v>
      </c>
      <c r="H47" s="23"/>
      <c r="M47" s="24">
        <v>0</v>
      </c>
      <c r="N47" s="25">
        <v>0.125</v>
      </c>
      <c r="O47" s="25">
        <v>0.125</v>
      </c>
      <c r="P47" s="26">
        <v>0.125</v>
      </c>
    </row>
    <row r="48" spans="2:16" s="8" customFormat="1" ht="46" customHeight="1" x14ac:dyDescent="0.25">
      <c r="B48" s="17" t="s">
        <v>53</v>
      </c>
      <c r="C48" s="18" t="s">
        <v>77</v>
      </c>
      <c r="D48" s="19" t="str">
        <f t="shared" si="8"/>
        <v>€0.0000</v>
      </c>
      <c r="E48" s="20" t="str">
        <f t="shared" si="9"/>
        <v>€0.5114</v>
      </c>
      <c r="F48" s="21" t="str">
        <f t="shared" si="10"/>
        <v>€0.5114</v>
      </c>
      <c r="G48" s="22" t="str">
        <f t="shared" si="11"/>
        <v>€0.5114</v>
      </c>
      <c r="H48" s="23"/>
      <c r="M48" s="24">
        <v>0</v>
      </c>
      <c r="N48" s="25">
        <v>0.51137500000000002</v>
      </c>
      <c r="O48" s="25">
        <v>0.51137500000000002</v>
      </c>
      <c r="P48" s="26">
        <v>0.51137500000000002</v>
      </c>
    </row>
    <row r="49" spans="2:16" s="8" customFormat="1" ht="24.75" customHeight="1" x14ac:dyDescent="0.25">
      <c r="B49" s="17">
        <v>118913</v>
      </c>
      <c r="C49" s="18" t="s">
        <v>78</v>
      </c>
      <c r="D49" s="19" t="str">
        <f t="shared" si="8"/>
        <v>€0.3125</v>
      </c>
      <c r="E49" s="20" t="str">
        <f t="shared" si="9"/>
        <v>€0.0000</v>
      </c>
      <c r="F49" s="21" t="str">
        <f t="shared" si="10"/>
        <v>€0.0000</v>
      </c>
      <c r="G49" s="22" t="str">
        <f t="shared" si="11"/>
        <v>€0.0000</v>
      </c>
      <c r="H49" s="23"/>
      <c r="M49" s="24">
        <v>0.3125</v>
      </c>
      <c r="N49" s="25">
        <v>0</v>
      </c>
      <c r="O49" s="25">
        <v>0</v>
      </c>
      <c r="P49" s="26">
        <v>0</v>
      </c>
    </row>
    <row r="50" spans="2:16" s="8" customFormat="1" ht="24.75" customHeight="1" x14ac:dyDescent="0.25">
      <c r="B50" s="17">
        <v>118912</v>
      </c>
      <c r="C50" s="18" t="s">
        <v>78</v>
      </c>
      <c r="D50" s="19" t="str">
        <f t="shared" si="8"/>
        <v>€0.5398</v>
      </c>
      <c r="E50" s="20" t="str">
        <f t="shared" si="9"/>
        <v>€0.0000</v>
      </c>
      <c r="F50" s="21" t="str">
        <f t="shared" si="10"/>
        <v>€0.0000</v>
      </c>
      <c r="G50" s="22" t="str">
        <f t="shared" si="11"/>
        <v>€0.0000</v>
      </c>
      <c r="H50" s="23"/>
      <c r="M50" s="24">
        <v>0.53974999999999995</v>
      </c>
      <c r="N50" s="25">
        <v>0</v>
      </c>
      <c r="O50" s="25">
        <v>0</v>
      </c>
      <c r="P50" s="26">
        <v>0</v>
      </c>
    </row>
    <row r="51" spans="2:16" s="8" customFormat="1" ht="24.75" customHeight="1" x14ac:dyDescent="0.25">
      <c r="B51" s="17">
        <v>19757</v>
      </c>
      <c r="C51" s="18" t="s">
        <v>78</v>
      </c>
      <c r="D51" s="19" t="str">
        <f t="shared" si="8"/>
        <v>€0.2529</v>
      </c>
      <c r="E51" s="20" t="str">
        <f t="shared" si="9"/>
        <v>€0.0000</v>
      </c>
      <c r="F51" s="21" t="str">
        <f t="shared" si="10"/>
        <v>€0.0000</v>
      </c>
      <c r="G51" s="22" t="str">
        <f t="shared" si="11"/>
        <v>€0.0000</v>
      </c>
      <c r="H51" s="23"/>
      <c r="M51" s="24">
        <v>0.25287500000000002</v>
      </c>
      <c r="N51" s="25">
        <v>0</v>
      </c>
      <c r="O51" s="25">
        <v>0</v>
      </c>
      <c r="P51" s="26">
        <v>0</v>
      </c>
    </row>
    <row r="52" spans="2:16" s="8" customFormat="1" ht="18" customHeight="1" x14ac:dyDescent="0.3">
      <c r="B52" s="1"/>
      <c r="C52" s="32"/>
      <c r="D52" s="32"/>
      <c r="E52" s="32"/>
      <c r="F52" s="37"/>
      <c r="G52" s="32"/>
      <c r="M52" s="24"/>
      <c r="N52" s="25"/>
      <c r="O52" s="25"/>
      <c r="P52" s="26"/>
    </row>
    <row r="53" spans="2:16" s="8" customFormat="1" ht="18" customHeight="1" x14ac:dyDescent="0.3">
      <c r="B53" s="27" t="s">
        <v>16</v>
      </c>
      <c r="C53" s="28"/>
      <c r="D53" s="28"/>
      <c r="E53" s="29"/>
      <c r="F53" s="28"/>
      <c r="G53" s="28"/>
      <c r="H53" s="30"/>
    </row>
    <row r="54" spans="2:16" ht="18" customHeight="1" x14ac:dyDescent="0.3">
      <c r="B54" s="31" t="s">
        <v>17</v>
      </c>
      <c r="C54" s="32"/>
      <c r="D54" s="32"/>
      <c r="E54" s="33"/>
      <c r="F54" s="32"/>
      <c r="G54" s="32"/>
      <c r="H54" s="34"/>
    </row>
    <row r="55" spans="2:16" ht="18" customHeight="1" x14ac:dyDescent="0.3">
      <c r="B55" s="35" t="s">
        <v>18</v>
      </c>
      <c r="C55" s="32"/>
      <c r="D55" s="32"/>
      <c r="E55" s="33"/>
      <c r="F55" s="32"/>
      <c r="G55" s="32"/>
      <c r="H55" s="34"/>
    </row>
    <row r="56" spans="2:16" ht="18" customHeight="1" x14ac:dyDescent="0.3">
      <c r="B56" s="31" t="s">
        <v>19</v>
      </c>
      <c r="C56" s="32"/>
      <c r="D56" s="32"/>
      <c r="E56" s="33"/>
      <c r="F56" s="32"/>
      <c r="G56" s="32"/>
      <c r="H56" s="34"/>
    </row>
    <row r="57" spans="2:16" ht="18" customHeight="1" x14ac:dyDescent="0.3">
      <c r="B57" s="35" t="s">
        <v>20</v>
      </c>
      <c r="C57" s="32"/>
      <c r="D57" s="32"/>
      <c r="E57" s="33"/>
      <c r="F57" s="32"/>
      <c r="G57" s="32"/>
      <c r="H57" s="34"/>
    </row>
    <row r="58" spans="2:16" ht="18" customHeight="1" x14ac:dyDescent="0.3">
      <c r="B58" s="35" t="s">
        <v>21</v>
      </c>
      <c r="C58" s="32"/>
      <c r="D58" s="32"/>
      <c r="E58" s="32"/>
      <c r="F58" s="32"/>
      <c r="G58" s="32"/>
      <c r="H58" s="34"/>
    </row>
    <row r="59" spans="2:16" ht="18" customHeight="1" x14ac:dyDescent="0.3">
      <c r="B59" s="35" t="s">
        <v>22</v>
      </c>
      <c r="C59" s="32"/>
      <c r="D59" s="32"/>
      <c r="E59" s="32"/>
      <c r="F59" s="32"/>
      <c r="G59" s="32"/>
      <c r="H59" s="34"/>
    </row>
    <row r="60" spans="2:16" ht="18" customHeight="1" x14ac:dyDescent="0.3">
      <c r="B60" s="31" t="s">
        <v>23</v>
      </c>
      <c r="C60" s="32"/>
      <c r="D60" s="32"/>
      <c r="E60" s="32"/>
      <c r="F60" s="32"/>
      <c r="G60" s="32"/>
      <c r="H60" s="34"/>
    </row>
    <row r="61" spans="2:16" ht="18" customHeight="1" x14ac:dyDescent="0.3">
      <c r="B61" s="35" t="s">
        <v>24</v>
      </c>
      <c r="C61" s="32"/>
      <c r="D61" s="32"/>
      <c r="E61" s="32"/>
      <c r="F61" s="32"/>
      <c r="G61" s="32"/>
      <c r="H61" s="34"/>
    </row>
    <row r="62" spans="2:16" ht="18" customHeight="1" x14ac:dyDescent="0.3">
      <c r="B62" s="35" t="s">
        <v>25</v>
      </c>
      <c r="C62" s="32"/>
      <c r="D62" s="32"/>
      <c r="E62" s="32"/>
      <c r="F62" s="32"/>
      <c r="G62" s="32"/>
      <c r="H62" s="34"/>
    </row>
    <row r="63" spans="2:16" ht="18" customHeight="1" x14ac:dyDescent="0.3">
      <c r="B63" s="35"/>
      <c r="C63" s="32"/>
      <c r="D63" s="32"/>
      <c r="E63" s="32"/>
      <c r="F63" s="32"/>
      <c r="G63" s="32"/>
      <c r="H63" s="36"/>
    </row>
    <row r="64" spans="2:16" ht="18" customHeight="1" x14ac:dyDescent="0.3">
      <c r="B64" s="31" t="s">
        <v>26</v>
      </c>
      <c r="C64" s="32"/>
      <c r="D64" s="32"/>
      <c r="E64" s="32"/>
      <c r="F64" s="37"/>
      <c r="G64" s="32"/>
      <c r="H64" s="36"/>
    </row>
    <row r="65" spans="2:8" ht="15.5" x14ac:dyDescent="0.3">
      <c r="B65" s="35" t="s">
        <v>27</v>
      </c>
      <c r="C65" s="32"/>
      <c r="D65" s="32"/>
      <c r="E65" s="32"/>
      <c r="F65" s="32"/>
      <c r="G65" s="32"/>
      <c r="H65" s="36"/>
    </row>
    <row r="66" spans="2:8" ht="24.75" customHeight="1" x14ac:dyDescent="0.3">
      <c r="B66" s="35" t="s">
        <v>28</v>
      </c>
      <c r="C66" s="32"/>
      <c r="D66" s="32"/>
      <c r="E66" s="32"/>
      <c r="F66" s="32"/>
      <c r="G66" s="32"/>
      <c r="H66" s="34"/>
    </row>
    <row r="67" spans="2:8" ht="14.25" customHeight="1" x14ac:dyDescent="0.3">
      <c r="B67" s="35"/>
      <c r="C67" s="32"/>
      <c r="D67" s="32"/>
      <c r="E67" s="32"/>
      <c r="F67" s="32"/>
      <c r="G67" s="32"/>
      <c r="H67" s="34"/>
    </row>
    <row r="68" spans="2:8" ht="14.25" customHeight="1" x14ac:dyDescent="0.3">
      <c r="B68" s="31" t="s">
        <v>29</v>
      </c>
      <c r="C68" s="32"/>
      <c r="D68" s="32"/>
      <c r="E68" s="32"/>
      <c r="F68" s="32"/>
      <c r="G68" s="32"/>
      <c r="H68" s="34"/>
    </row>
    <row r="69" spans="2:8" ht="14.25" customHeight="1" x14ac:dyDescent="0.3">
      <c r="B69" s="35" t="s">
        <v>30</v>
      </c>
      <c r="C69" s="32"/>
      <c r="D69" s="32"/>
      <c r="E69" s="32"/>
      <c r="F69" s="32"/>
      <c r="G69" s="32"/>
      <c r="H69" s="34"/>
    </row>
    <row r="70" spans="2:8" ht="14.25" customHeight="1" x14ac:dyDescent="0.3">
      <c r="B70" s="35" t="s">
        <v>31</v>
      </c>
      <c r="C70" s="32"/>
      <c r="D70" s="32"/>
      <c r="E70" s="32"/>
      <c r="F70" s="32"/>
      <c r="G70" s="32"/>
      <c r="H70" s="34"/>
    </row>
    <row r="71" spans="2:8" ht="14.25" customHeight="1" x14ac:dyDescent="0.3">
      <c r="B71" s="35" t="s">
        <v>32</v>
      </c>
      <c r="C71" s="32"/>
      <c r="D71" s="32"/>
      <c r="E71" s="32"/>
      <c r="F71" s="32"/>
      <c r="G71" s="32"/>
      <c r="H71" s="34"/>
    </row>
    <row r="72" spans="2:8" ht="14.25" customHeight="1" x14ac:dyDescent="0.3">
      <c r="B72" s="35"/>
      <c r="C72" s="32"/>
      <c r="D72" s="32"/>
      <c r="E72" s="32"/>
      <c r="F72" s="32"/>
      <c r="G72" s="32"/>
      <c r="H72" s="34"/>
    </row>
    <row r="73" spans="2:8" ht="14.25" customHeight="1" x14ac:dyDescent="0.3">
      <c r="B73" s="31" t="s">
        <v>33</v>
      </c>
      <c r="C73" s="32"/>
      <c r="D73" s="32"/>
      <c r="E73" s="32"/>
      <c r="F73" s="32"/>
      <c r="G73" s="32"/>
      <c r="H73" s="34"/>
    </row>
    <row r="74" spans="2:8" ht="14.25" customHeight="1" x14ac:dyDescent="0.3">
      <c r="B74" s="35" t="s">
        <v>34</v>
      </c>
      <c r="C74" s="32"/>
      <c r="D74" s="32"/>
      <c r="E74" s="32"/>
      <c r="F74" s="32"/>
      <c r="G74" s="32"/>
      <c r="H74" s="34"/>
    </row>
    <row r="75" spans="2:8" ht="14.25" customHeight="1" x14ac:dyDescent="0.3">
      <c r="B75" s="35" t="s">
        <v>35</v>
      </c>
      <c r="C75" s="32"/>
      <c r="D75" s="32"/>
      <c r="E75" s="32"/>
      <c r="F75" s="32"/>
      <c r="G75" s="32"/>
      <c r="H75" s="34"/>
    </row>
    <row r="76" spans="2:8" ht="24.75" customHeight="1" x14ac:dyDescent="0.3">
      <c r="B76" s="38" t="s">
        <v>36</v>
      </c>
      <c r="C76" s="39"/>
      <c r="D76" s="39"/>
      <c r="E76" s="39"/>
      <c r="F76" s="39"/>
      <c r="G76" s="39"/>
      <c r="H76" s="40"/>
    </row>
    <row r="77" spans="2:8" ht="24.75" hidden="1" customHeight="1" x14ac:dyDescent="0.3">
      <c r="B77" s="38"/>
      <c r="C77" s="39"/>
      <c r="D77" s="39"/>
      <c r="E77" s="39"/>
      <c r="F77" s="39"/>
      <c r="G77" s="39"/>
      <c r="H77" s="40"/>
    </row>
    <row r="78" spans="2:8" ht="24.75" hidden="1" customHeight="1" x14ac:dyDescent="0.3">
      <c r="B78" s="2"/>
      <c r="D78" s="2"/>
      <c r="E78" s="2"/>
      <c r="F78" s="2"/>
    </row>
    <row r="79" spans="2:8" ht="24.75" hidden="1" customHeight="1" x14ac:dyDescent="0.35">
      <c r="B79" s="41"/>
      <c r="C79" s="42"/>
      <c r="D79" s="42"/>
      <c r="E79" s="42"/>
      <c r="F79" s="42"/>
      <c r="G79" s="42"/>
      <c r="H79" s="43"/>
    </row>
    <row r="80" spans="2:8" ht="24.75" hidden="1" customHeight="1" x14ac:dyDescent="0.45">
      <c r="B80" s="44" t="s">
        <v>37</v>
      </c>
      <c r="C80" s="45"/>
      <c r="D80" s="45"/>
      <c r="E80" s="45"/>
      <c r="F80" s="45"/>
      <c r="G80" s="45"/>
      <c r="H80" s="46"/>
    </row>
    <row r="81" spans="2:8" ht="24.75" hidden="1" customHeight="1" x14ac:dyDescent="0.45">
      <c r="B81" s="44"/>
      <c r="C81" s="45"/>
      <c r="D81" s="45"/>
      <c r="E81" s="45"/>
      <c r="F81" s="45"/>
      <c r="G81" s="45"/>
      <c r="H81" s="46"/>
    </row>
    <row r="82" spans="2:8" ht="24.75" hidden="1" customHeight="1" x14ac:dyDescent="0.45">
      <c r="B82" s="44"/>
      <c r="C82" s="45"/>
      <c r="D82" s="45"/>
      <c r="E82" s="45"/>
      <c r="F82" s="45"/>
      <c r="G82" s="45"/>
      <c r="H82" s="46"/>
    </row>
    <row r="83" spans="2:8" ht="24.75" hidden="1" customHeight="1" x14ac:dyDescent="0.45">
      <c r="B83" s="44" t="s">
        <v>38</v>
      </c>
      <c r="C83" s="45"/>
      <c r="D83" s="45"/>
      <c r="E83" s="45"/>
      <c r="F83" s="45"/>
      <c r="G83" s="45"/>
      <c r="H83" s="46"/>
    </row>
    <row r="84" spans="2:8" ht="24.75" hidden="1" customHeight="1" x14ac:dyDescent="0.45">
      <c r="B84" s="44"/>
      <c r="C84" s="45"/>
      <c r="D84" s="45"/>
      <c r="E84" s="45"/>
      <c r="F84" s="45"/>
      <c r="G84" s="45"/>
      <c r="H84" s="46"/>
    </row>
    <row r="85" spans="2:8" ht="24.75" hidden="1" customHeight="1" x14ac:dyDescent="0.45">
      <c r="B85" s="44"/>
      <c r="C85" s="45"/>
      <c r="D85" s="45"/>
      <c r="E85" s="45"/>
      <c r="F85" s="45"/>
      <c r="G85" s="45"/>
      <c r="H85" s="46"/>
    </row>
    <row r="86" spans="2:8" ht="24.75" hidden="1" customHeight="1" x14ac:dyDescent="0.45">
      <c r="B86" s="44" t="s">
        <v>39</v>
      </c>
      <c r="C86" s="45"/>
      <c r="D86" s="45"/>
      <c r="E86" s="45"/>
      <c r="F86" s="45"/>
      <c r="G86" s="45"/>
      <c r="H86" s="46"/>
    </row>
    <row r="87" spans="2:8" ht="24.75" hidden="1" customHeight="1" x14ac:dyDescent="0.5">
      <c r="B87" s="47"/>
      <c r="C87" s="48"/>
      <c r="D87" s="48"/>
      <c r="E87" s="48"/>
      <c r="F87" s="48"/>
      <c r="G87" s="48"/>
      <c r="H87" s="49"/>
    </row>
    <row r="88" spans="2:8" ht="24.75" customHeight="1" x14ac:dyDescent="0.3"/>
    <row r="89" spans="2:8" ht="24.75" customHeight="1" x14ac:dyDescent="0.3"/>
    <row r="90" spans="2:8" ht="24.75" customHeight="1" x14ac:dyDescent="0.35">
      <c r="B90" s="41"/>
      <c r="C90" s="42"/>
      <c r="D90" s="42"/>
      <c r="E90" s="42"/>
      <c r="F90" s="42"/>
      <c r="G90" s="42"/>
      <c r="H90" s="43"/>
    </row>
    <row r="91" spans="2:8" ht="24.75" customHeight="1" x14ac:dyDescent="0.45">
      <c r="B91" s="44" t="s">
        <v>37</v>
      </c>
      <c r="C91" s="45"/>
      <c r="D91" s="45"/>
      <c r="E91" s="45"/>
      <c r="F91" s="45"/>
      <c r="G91" s="45"/>
      <c r="H91" s="46"/>
    </row>
    <row r="92" spans="2:8" ht="24.75" customHeight="1" x14ac:dyDescent="0.45">
      <c r="B92" s="44"/>
      <c r="C92" s="45"/>
      <c r="D92" s="45"/>
      <c r="E92" s="45"/>
      <c r="F92" s="45"/>
      <c r="G92" s="45"/>
      <c r="H92" s="46"/>
    </row>
    <row r="93" spans="2:8" ht="24.75" customHeight="1" x14ac:dyDescent="0.45">
      <c r="B93" s="44"/>
      <c r="C93" s="45"/>
      <c r="D93" s="45"/>
      <c r="E93" s="45"/>
      <c r="F93" s="45"/>
      <c r="G93" s="45"/>
      <c r="H93" s="46"/>
    </row>
    <row r="94" spans="2:8" ht="24.75" customHeight="1" x14ac:dyDescent="0.45">
      <c r="B94" s="44" t="s">
        <v>38</v>
      </c>
      <c r="C94" s="45"/>
      <c r="D94" s="45"/>
      <c r="E94" s="45"/>
      <c r="F94" s="45"/>
      <c r="G94" s="45"/>
      <c r="H94" s="46"/>
    </row>
    <row r="95" spans="2:8" ht="24.75" customHeight="1" x14ac:dyDescent="0.45">
      <c r="B95" s="44"/>
      <c r="C95" s="45"/>
      <c r="D95" s="45"/>
      <c r="E95" s="45"/>
      <c r="F95" s="45"/>
      <c r="G95" s="45"/>
      <c r="H95" s="46"/>
    </row>
    <row r="96" spans="2:8" ht="24.75" customHeight="1" x14ac:dyDescent="0.45">
      <c r="B96" s="44"/>
      <c r="C96" s="45"/>
      <c r="D96" s="45"/>
      <c r="E96" s="45"/>
      <c r="F96" s="45"/>
      <c r="G96" s="45"/>
      <c r="H96" s="46"/>
    </row>
    <row r="97" spans="2:8" ht="24.75" customHeight="1" x14ac:dyDescent="0.45">
      <c r="B97" s="44" t="s">
        <v>39</v>
      </c>
      <c r="C97" s="45"/>
      <c r="D97" s="45"/>
      <c r="E97" s="45"/>
      <c r="F97" s="45"/>
      <c r="G97" s="45"/>
      <c r="H97" s="46"/>
    </row>
    <row r="98" spans="2:8" ht="24.75" customHeight="1" x14ac:dyDescent="0.5">
      <c r="B98" s="47"/>
      <c r="C98" s="48"/>
      <c r="D98" s="48"/>
      <c r="E98" s="48"/>
      <c r="F98" s="48"/>
      <c r="G98" s="48"/>
      <c r="H98" s="49"/>
    </row>
    <row r="99" spans="2:8" ht="24.75" customHeight="1" x14ac:dyDescent="0.3"/>
  </sheetData>
  <sheetProtection algorithmName="SHA-512" hashValue="QpSV9A9MicrN7NIT/hbLBKscSIF3SFcJh1JafAkT6Z7BNkNqVSlnn7Ntu5D54DFLY4wZMlW2pBK3aPgx7kfDpQ==" saltValue="gY7umCmCutOb7oRXpr6GlQ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Numbers_POL</vt:lpstr>
      <vt:lpstr>Currency</vt:lpstr>
      <vt:lpstr>Currency_converter</vt:lpstr>
      <vt:lpstr>Currency_selected</vt:lpstr>
      <vt:lpstr>Currency_symbole</vt:lpstr>
      <vt:lpstr>'Special Numbers_POL'!Print_Area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2025-04-03T05:29:20Z</dcterms:modified>
</cp:coreProperties>
</file>